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ernal.vic.gov.au\dedjtr\homedirs5\vic4snv\Desktop\Reg implementation work plan docs\"/>
    </mc:Choice>
  </mc:AlternateContent>
  <xr:revisionPtr revIDLastSave="0" documentId="13_ncr:1_{239A1BEA-AC70-4159-9E4B-ED760EDE95EC}" xr6:coauthVersionLast="36" xr6:coauthVersionMax="36" xr10:uidLastSave="{00000000-0000-0000-0000-000000000000}"/>
  <bookViews>
    <workbookView xWindow="0" yWindow="0" windowWidth="9330" windowHeight="5760" activeTab="1" xr2:uid="{4CE57E8A-2F24-4EF0-B2E4-968C037C51DE}"/>
  </bookViews>
  <sheets>
    <sheet name="How to use the form" sheetId="4" r:id="rId1"/>
    <sheet name="Risk Register" sheetId="3" r:id="rId2"/>
    <sheet name="Criteria &amp; Matrix" sheetId="2" r:id="rId3"/>
  </sheets>
  <definedNames>
    <definedName name="_xlnm.Print_Titles" localSheetId="1">'Risk Register'!$2:$3</definedName>
    <definedName name="YesNo">'Criteria &amp; Matrix'!$C$3:$C$4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5" i="3" l="1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4" i="3"/>
</calcChain>
</file>

<file path=xl/sharedStrings.xml><?xml version="1.0" encoding="utf-8"?>
<sst xmlns="http://schemas.openxmlformats.org/spreadsheetml/2006/main" count="88" uniqueCount="45">
  <si>
    <t>Phase</t>
  </si>
  <si>
    <t>Risk No</t>
  </si>
  <si>
    <t>Risk Event</t>
  </si>
  <si>
    <t>Causes/Background</t>
  </si>
  <si>
    <t>Possible</t>
  </si>
  <si>
    <t>Insignificant</t>
  </si>
  <si>
    <t>Likelihood Ranking</t>
  </si>
  <si>
    <t>Almost Certain</t>
  </si>
  <si>
    <t>Likely</t>
  </si>
  <si>
    <t>Unlikely</t>
  </si>
  <si>
    <t>Rare</t>
  </si>
  <si>
    <t>Consequence Ranking</t>
  </si>
  <si>
    <t>Major</t>
  </si>
  <si>
    <t>Moderate</t>
  </si>
  <si>
    <t>Minor</t>
  </si>
  <si>
    <t>Critical</t>
  </si>
  <si>
    <t>Very High</t>
  </si>
  <si>
    <t>High</t>
  </si>
  <si>
    <t>Low</t>
  </si>
  <si>
    <t>Likelihood</t>
  </si>
  <si>
    <t>Medium</t>
  </si>
  <si>
    <t>Consequence</t>
  </si>
  <si>
    <t>Risk Assessment after including risk controls - project residual risk</t>
  </si>
  <si>
    <t>Phase of Project</t>
  </si>
  <si>
    <t>Construction</t>
  </si>
  <si>
    <t>Operation</t>
  </si>
  <si>
    <t>Closure</t>
  </si>
  <si>
    <t>Hazard</t>
  </si>
  <si>
    <t>Risk Rating</t>
  </si>
  <si>
    <t>Lookups</t>
  </si>
  <si>
    <t>Yes</t>
  </si>
  <si>
    <t>No</t>
  </si>
  <si>
    <t>Receptors</t>
  </si>
  <si>
    <t>Risk Assessment prior to additional risk controls - project inherent risk</t>
  </si>
  <si>
    <t>Steps</t>
  </si>
  <si>
    <t>Enter the Hazard, Risk Number, Risk Event, Causes/Background, Receptors</t>
  </si>
  <si>
    <t>Select which phase(s) of the project the risk event relates to</t>
  </si>
  <si>
    <t>Select the inherient likelihood and consequence for the risk (the risk rating will populate based on these values)</t>
  </si>
  <si>
    <t>Select the residual likelihood and consequence for the risk (the risk rating will populate based on these values)</t>
  </si>
  <si>
    <t>Enter the Licence Number</t>
  </si>
  <si>
    <t>RISK REGISTER FOR EXPLORATION LICENCE NUMBER:</t>
  </si>
  <si>
    <t>Accountable Personnel</t>
  </si>
  <si>
    <t>List Personnel accountable for the implementation, management and review of the Risk Management Plan</t>
  </si>
  <si>
    <t>Personnel</t>
  </si>
  <si>
    <t xml:space="preserve">Roles and Responsibilities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</si>
</sst>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sz val="8"/>
      <color rgb="FFFFFFFF"/>
      <name val="Arial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7" fillId="5" borderId="4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/>
    <xf numFmtId="0" fontId="2" fillId="0" borderId="11" xfId="0" applyFont="1" applyBorder="1" applyAlignment="1">
      <alignment vertical="top"/>
    </xf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0" fontId="2" fillId="0" borderId="15" xfId="0" applyFont="1" applyBorder="1" applyAlignment="1">
      <alignment vertical="top"/>
    </xf>
    <xf numFmtId="0" fontId="2" fillId="7" borderId="16" xfId="0" applyFont="1" applyFill="1" applyBorder="1" applyAlignment="1">
      <alignment horizontal="center" vertical="top"/>
    </xf>
    <xf numFmtId="0" fontId="2" fillId="0" borderId="15" xfId="0" applyFont="1" applyBorder="1"/>
    <xf numFmtId="0" fontId="2" fillId="0" borderId="17" xfId="0" applyFont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/>
    <xf numFmtId="0" fontId="2" fillId="0" borderId="18" xfId="0" applyFont="1" applyBorder="1" applyAlignment="1">
      <alignment vertical="top"/>
    </xf>
    <xf numFmtId="0" fontId="2" fillId="7" borderId="19" xfId="0" applyFont="1" applyFill="1" applyBorder="1" applyAlignment="1">
      <alignment horizontal="center" vertical="top"/>
    </xf>
    <xf numFmtId="0" fontId="2" fillId="0" borderId="20" xfId="0" applyFont="1" applyBorder="1" applyAlignment="1">
      <alignment vertical="top"/>
    </xf>
    <xf numFmtId="0" fontId="2" fillId="0" borderId="21" xfId="0" applyFont="1" applyBorder="1" applyAlignment="1">
      <alignment horizontal="center" vertical="top"/>
    </xf>
    <xf numFmtId="0" fontId="3" fillId="0" borderId="21" xfId="0" applyFont="1" applyBorder="1" applyAlignment="1">
      <alignment vertical="top" wrapText="1"/>
    </xf>
    <xf numFmtId="0" fontId="2" fillId="0" borderId="21" xfId="0" applyFont="1" applyBorder="1" applyAlignment="1">
      <alignment vertical="top"/>
    </xf>
    <xf numFmtId="0" fontId="2" fillId="7" borderId="22" xfId="0" applyFont="1" applyFill="1" applyBorder="1" applyAlignment="1">
      <alignment horizontal="center" vertical="top"/>
    </xf>
    <xf numFmtId="0" fontId="5" fillId="7" borderId="18" xfId="0" applyFont="1" applyFill="1" applyBorder="1" applyAlignment="1">
      <alignment horizontal="center" vertical="center"/>
    </xf>
    <xf numFmtId="9" fontId="4" fillId="7" borderId="18" xfId="1" applyFont="1" applyFill="1" applyBorder="1" applyAlignment="1">
      <alignment horizontal="center" vertical="center" wrapText="1"/>
    </xf>
    <xf numFmtId="9" fontId="4" fillId="7" borderId="19" xfId="1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vertical="top"/>
    </xf>
    <xf numFmtId="0" fontId="5" fillId="7" borderId="17" xfId="0" applyFont="1" applyFill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/>
    </xf>
    <xf numFmtId="0" fontId="3" fillId="0" borderId="22" xfId="0" applyFont="1" applyBorder="1" applyAlignment="1">
      <alignment vertical="top" wrapText="1"/>
    </xf>
    <xf numFmtId="0" fontId="2" fillId="0" borderId="16" xfId="0" applyFont="1" applyBorder="1"/>
    <xf numFmtId="0" fontId="2" fillId="0" borderId="19" xfId="0" applyFont="1" applyBorder="1"/>
    <xf numFmtId="0" fontId="3" fillId="0" borderId="20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/>
    <xf numFmtId="0" fontId="0" fillId="0" borderId="0" xfId="0" applyFont="1" applyFill="1" applyBorder="1" applyAlignment="1">
      <alignment horizontal="center"/>
    </xf>
    <xf numFmtId="0" fontId="2" fillId="2" borderId="27" xfId="0" applyFont="1" applyFill="1" applyBorder="1"/>
    <xf numFmtId="0" fontId="10" fillId="0" borderId="0" xfId="0" applyFont="1" applyBorder="1" applyAlignment="1">
      <alignment horizontal="center"/>
    </xf>
    <xf numFmtId="0" fontId="5" fillId="7" borderId="23" xfId="0" applyFont="1" applyFill="1" applyBorder="1" applyAlignment="1">
      <alignment horizontal="center" vertical="center"/>
    </xf>
    <xf numFmtId="0" fontId="5" fillId="7" borderId="24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top" wrapText="1"/>
    </xf>
    <xf numFmtId="0" fontId="4" fillId="7" borderId="13" xfId="0" applyFont="1" applyFill="1" applyBorder="1" applyAlignment="1">
      <alignment horizontal="center" vertical="top" wrapText="1"/>
    </xf>
    <xf numFmtId="0" fontId="4" fillId="7" borderId="14" xfId="0" applyFont="1" applyFill="1" applyBorder="1" applyAlignment="1">
      <alignment horizontal="center" vertical="top" wrapText="1"/>
    </xf>
    <xf numFmtId="0" fontId="5" fillId="7" borderId="12" xfId="0" applyFont="1" applyFill="1" applyBorder="1" applyAlignment="1">
      <alignment horizontal="center" vertical="top"/>
    </xf>
    <xf numFmtId="0" fontId="5" fillId="7" borderId="13" xfId="0" applyFont="1" applyFill="1" applyBorder="1" applyAlignment="1">
      <alignment horizontal="center" vertical="top"/>
    </xf>
    <xf numFmtId="0" fontId="5" fillId="7" borderId="14" xfId="0" applyFont="1" applyFill="1" applyBorder="1" applyAlignment="1">
      <alignment horizontal="center" vertical="top"/>
    </xf>
    <xf numFmtId="0" fontId="4" fillId="0" borderId="28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7" borderId="23" xfId="0" applyFont="1" applyFill="1" applyBorder="1" applyAlignment="1">
      <alignment horizontal="center" vertical="center"/>
    </xf>
    <xf numFmtId="0" fontId="4" fillId="7" borderId="24" xfId="0" applyFont="1" applyFill="1" applyBorder="1" applyAlignment="1">
      <alignment horizontal="center" vertical="center"/>
    </xf>
    <xf numFmtId="0" fontId="4" fillId="7" borderId="25" xfId="0" applyFont="1" applyFill="1" applyBorder="1" applyAlignment="1">
      <alignment horizontal="center" vertical="center"/>
    </xf>
    <xf numFmtId="0" fontId="4" fillId="7" borderId="26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 vertical="center" textRotation="90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12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/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0" fontId="4" fillId="0" borderId="19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69FDA-F4B5-4371-8579-18938333CB42}">
  <dimension ref="A1:B6"/>
  <sheetViews>
    <sheetView workbookViewId="0">
      <selection sqref="A1:B1"/>
    </sheetView>
  </sheetViews>
  <sheetFormatPr defaultRowHeight="15" x14ac:dyDescent="0.25"/>
  <cols>
    <col min="1" max="1" width="9.140625" style="55"/>
    <col min="2" max="2" width="103.140625" style="55" bestFit="1" customWidth="1"/>
    <col min="3" max="16384" width="9.140625" style="55"/>
  </cols>
  <sheetData>
    <row r="1" spans="1:2" x14ac:dyDescent="0.25">
      <c r="A1" s="58" t="s">
        <v>34</v>
      </c>
      <c r="B1" s="58"/>
    </row>
    <row r="2" spans="1:2" x14ac:dyDescent="0.25">
      <c r="A2" s="54">
        <v>1</v>
      </c>
      <c r="B2" s="55" t="s">
        <v>39</v>
      </c>
    </row>
    <row r="3" spans="1:2" x14ac:dyDescent="0.25">
      <c r="A3" s="54">
        <v>2</v>
      </c>
      <c r="B3" s="53" t="s">
        <v>35</v>
      </c>
    </row>
    <row r="4" spans="1:2" x14ac:dyDescent="0.25">
      <c r="A4" s="54">
        <v>3</v>
      </c>
      <c r="B4" s="53" t="s">
        <v>36</v>
      </c>
    </row>
    <row r="5" spans="1:2" x14ac:dyDescent="0.25">
      <c r="A5" s="54">
        <v>4</v>
      </c>
      <c r="B5" s="53" t="s">
        <v>37</v>
      </c>
    </row>
    <row r="6" spans="1:2" x14ac:dyDescent="0.25">
      <c r="A6" s="56">
        <v>5</v>
      </c>
      <c r="B6" s="53" t="s">
        <v>38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E24AE-215E-4D3B-A201-10DDF2F98D31}">
  <sheetPr>
    <pageSetUpPr fitToPage="1"/>
  </sheetPr>
  <dimension ref="A1:P40"/>
  <sheetViews>
    <sheetView tabSelected="1" zoomScaleNormal="100" workbookViewId="0">
      <selection activeCell="C37" sqref="C37"/>
    </sheetView>
  </sheetViews>
  <sheetFormatPr defaultColWidth="9" defaultRowHeight="12.75" x14ac:dyDescent="0.2"/>
  <cols>
    <col min="1" max="1" width="9" style="15"/>
    <col min="2" max="2" width="24.28515625" style="16" customWidth="1"/>
    <col min="3" max="3" width="15.42578125" style="15" customWidth="1"/>
    <col min="4" max="4" width="19" style="15" customWidth="1"/>
    <col min="5" max="5" width="14.85546875" style="15" customWidth="1"/>
    <col min="6" max="6" width="11" style="16" bestFit="1" customWidth="1"/>
    <col min="7" max="7" width="9" style="16" bestFit="1" customWidth="1"/>
    <col min="8" max="8" width="6.85546875" style="16" bestFit="1" customWidth="1"/>
    <col min="9" max="9" width="9" style="15"/>
    <col min="10" max="10" width="12.140625" style="15" customWidth="1"/>
    <col min="11" max="11" width="9" style="15"/>
    <col min="12" max="12" width="11.85546875" style="15" customWidth="1"/>
    <col min="13" max="13" width="11.5703125" style="15" customWidth="1"/>
    <col min="14" max="16384" width="9" style="15"/>
  </cols>
  <sheetData>
    <row r="1" spans="1:16" ht="15.75" customHeight="1" thickBot="1" x14ac:dyDescent="0.25">
      <c r="A1" s="67" t="s">
        <v>40</v>
      </c>
      <c r="B1" s="67"/>
      <c r="C1" s="67"/>
      <c r="D1" s="68"/>
      <c r="E1" s="57"/>
    </row>
    <row r="2" spans="1:16" ht="27" customHeight="1" x14ac:dyDescent="0.2">
      <c r="A2" s="71" t="s">
        <v>27</v>
      </c>
      <c r="B2" s="69" t="s">
        <v>1</v>
      </c>
      <c r="C2" s="59" t="s">
        <v>2</v>
      </c>
      <c r="D2" s="59" t="s">
        <v>3</v>
      </c>
      <c r="E2" s="59" t="s">
        <v>32</v>
      </c>
      <c r="F2" s="64" t="s">
        <v>23</v>
      </c>
      <c r="G2" s="65"/>
      <c r="H2" s="66"/>
      <c r="I2" s="61" t="s">
        <v>33</v>
      </c>
      <c r="J2" s="62"/>
      <c r="K2" s="63"/>
      <c r="L2" s="61" t="s">
        <v>22</v>
      </c>
      <c r="M2" s="62"/>
      <c r="N2" s="63"/>
    </row>
    <row r="3" spans="1:16" ht="26.25" thickBot="1" x14ac:dyDescent="0.25">
      <c r="A3" s="72"/>
      <c r="B3" s="70"/>
      <c r="C3" s="60"/>
      <c r="D3" s="60"/>
      <c r="E3" s="60"/>
      <c r="F3" s="39" t="s">
        <v>24</v>
      </c>
      <c r="G3" s="34" t="s">
        <v>25</v>
      </c>
      <c r="H3" s="40" t="s">
        <v>26</v>
      </c>
      <c r="I3" s="37" t="s">
        <v>19</v>
      </c>
      <c r="J3" s="35" t="s">
        <v>21</v>
      </c>
      <c r="K3" s="36" t="s">
        <v>28</v>
      </c>
      <c r="L3" s="37" t="s">
        <v>19</v>
      </c>
      <c r="M3" s="35" t="s">
        <v>21</v>
      </c>
      <c r="N3" s="36" t="s">
        <v>28</v>
      </c>
    </row>
    <row r="4" spans="1:16" x14ac:dyDescent="0.2">
      <c r="A4" s="29"/>
      <c r="B4" s="30">
        <v>1</v>
      </c>
      <c r="C4" s="31"/>
      <c r="D4" s="31"/>
      <c r="E4" s="41"/>
      <c r="F4" s="44" t="s">
        <v>30</v>
      </c>
      <c r="G4" s="45" t="s">
        <v>31</v>
      </c>
      <c r="H4" s="46" t="s">
        <v>31</v>
      </c>
      <c r="I4" s="29" t="s">
        <v>10</v>
      </c>
      <c r="J4" s="32" t="s">
        <v>5</v>
      </c>
      <c r="K4" s="33" t="str">
        <f>IF(I4="","",IF(J4="Insignificant", VLOOKUP(I4,'Criteria &amp; Matrix'!$F$2:$K$7,2,0),IF(J4="Minor", VLOOKUP(I4,'Criteria &amp; Matrix'!$F$2:$K$7,3,0),IF(J4="Moderate", VLOOKUP(I4,'Criteria &amp; Matrix'!$F$2:$K$7,4,0),IF(J4="Major", VLOOKUP(I4,'Criteria &amp; Matrix'!$F$2:$K$7,5,0),IF(J4="Critical", VLOOKUP(I4,'Criteria &amp; Matrix'!$F$2:$K$7,6,0),"Error"))))))</f>
        <v>Low</v>
      </c>
      <c r="L4" s="29" t="s">
        <v>10</v>
      </c>
      <c r="M4" s="32" t="s">
        <v>5</v>
      </c>
      <c r="N4" s="33" t="str">
        <f>IF(L4="","",IF(M4="Insignificant", VLOOKUP(L4,'Criteria &amp; Matrix'!$F$2:$K$7,2,0),IF(M4="Minor", VLOOKUP(L4,'Criteria &amp; Matrix'!$F$2:$K$7,3,0),IF(M4="Moderate", VLOOKUP(L4,'Criteria &amp; Matrix'!$F$2:$K$7,4,0),IF(M4="Major", VLOOKUP(L4,'Criteria &amp; Matrix'!$F$2:$K$7,5,0),IF(M4="Critical", VLOOKUP(L4,'Criteria &amp; Matrix'!$F$2:$K$7,6,0),"Error"))))))</f>
        <v>Low</v>
      </c>
    </row>
    <row r="5" spans="1:16" x14ac:dyDescent="0.2">
      <c r="A5" s="23"/>
      <c r="B5" s="20"/>
      <c r="C5" s="19"/>
      <c r="D5" s="19"/>
      <c r="E5" s="42"/>
      <c r="F5" s="47"/>
      <c r="G5" s="48"/>
      <c r="H5" s="49"/>
      <c r="I5" s="21"/>
      <c r="J5" s="18"/>
      <c r="K5" s="22" t="str">
        <f>IF(I5="","",IF(J5="Insignificant", VLOOKUP(I5,'Criteria &amp; Matrix'!$F$2:$K$7,2,0),IF(J5="Minor", VLOOKUP(I5,'Criteria &amp; Matrix'!$F$2:$K$7,3,0),IF(J5="Moderate", VLOOKUP(I5,'Criteria &amp; Matrix'!$F$2:$K$7,4,0),IF(J5="Major", VLOOKUP(I5,'Criteria &amp; Matrix'!$F$2:$K$7,5,0),IF(J5="Critical", VLOOKUP(I5,'Criteria &amp; Matrix'!$F$2:$K$7,6,0),"Error"))))))</f>
        <v/>
      </c>
      <c r="L5" s="21"/>
      <c r="M5" s="18"/>
      <c r="N5" s="22" t="str">
        <f>IF(L5="","",IF(M5="Insignificant", VLOOKUP(L5,'Criteria &amp; Matrix'!$F$2:$K$7,2,0),IF(M5="Minor", VLOOKUP(L5,'Criteria &amp; Matrix'!$F$2:$K$7,3,0),IF(M5="Moderate", VLOOKUP(L5,'Criteria &amp; Matrix'!$F$2:$K$7,4,0),IF(M5="Major", VLOOKUP(L5,'Criteria &amp; Matrix'!$F$2:$K$7,5,0),IF(M5="Critical", VLOOKUP(L5,'Criteria &amp; Matrix'!$F$2:$K$7,6,0),"Error"))))))</f>
        <v/>
      </c>
    </row>
    <row r="6" spans="1:16" x14ac:dyDescent="0.2">
      <c r="A6" s="23"/>
      <c r="B6" s="20"/>
      <c r="C6" s="19"/>
      <c r="D6" s="19"/>
      <c r="E6" s="42"/>
      <c r="F6" s="47"/>
      <c r="G6" s="48"/>
      <c r="H6" s="49"/>
      <c r="I6" s="21"/>
      <c r="J6" s="18"/>
      <c r="K6" s="22" t="str">
        <f>IF(I6="","",IF(J6="Insignificant", VLOOKUP(I6,'Criteria &amp; Matrix'!$F$2:$K$7,2,0),IF(J6="Minor", VLOOKUP(I6,'Criteria &amp; Matrix'!$F$2:$K$7,3,0),IF(J6="Moderate", VLOOKUP(I6,'Criteria &amp; Matrix'!$F$2:$K$7,4,0),IF(J6="Major", VLOOKUP(I6,'Criteria &amp; Matrix'!$F$2:$K$7,5,0),IF(J6="Critical", VLOOKUP(I6,'Criteria &amp; Matrix'!$F$2:$K$7,6,0),"Error"))))))</f>
        <v/>
      </c>
      <c r="L6" s="21"/>
      <c r="M6" s="18"/>
      <c r="N6" s="22" t="str">
        <f>IF(L6="","",IF(M6="Insignificant", VLOOKUP(L6,'Criteria &amp; Matrix'!$F$2:$K$7,2,0),IF(M6="Minor", VLOOKUP(L6,'Criteria &amp; Matrix'!$F$2:$K$7,3,0),IF(M6="Moderate", VLOOKUP(L6,'Criteria &amp; Matrix'!$F$2:$K$7,4,0),IF(M6="Major", VLOOKUP(L6,'Criteria &amp; Matrix'!$F$2:$K$7,5,0),IF(M6="Critical", VLOOKUP(L6,'Criteria &amp; Matrix'!$F$2:$K$7,6,0),"Error"))))))</f>
        <v/>
      </c>
    </row>
    <row r="7" spans="1:16" x14ac:dyDescent="0.2">
      <c r="A7" s="23"/>
      <c r="B7" s="20"/>
      <c r="C7" s="19"/>
      <c r="D7" s="19"/>
      <c r="E7" s="42"/>
      <c r="F7" s="47"/>
      <c r="G7" s="48"/>
      <c r="H7" s="49"/>
      <c r="I7" s="21"/>
      <c r="J7" s="18"/>
      <c r="K7" s="22" t="str">
        <f>IF(I7="","",IF(J7="Insignificant", VLOOKUP(I7,'Criteria &amp; Matrix'!$F$2:$K$7,2,0),IF(J7="Minor", VLOOKUP(I7,'Criteria &amp; Matrix'!$F$2:$K$7,3,0),IF(J7="Moderate", VLOOKUP(I7,'Criteria &amp; Matrix'!$F$2:$K$7,4,0),IF(J7="Major", VLOOKUP(I7,'Criteria &amp; Matrix'!$F$2:$K$7,5,0),IF(J7="Critical", VLOOKUP(I7,'Criteria &amp; Matrix'!$F$2:$K$7,6,0),"Error"))))))</f>
        <v/>
      </c>
      <c r="L7" s="21"/>
      <c r="M7" s="18"/>
      <c r="N7" s="22" t="str">
        <f>IF(L7="","",IF(M7="Insignificant", VLOOKUP(L7,'Criteria &amp; Matrix'!$F$2:$K$7,2,0),IF(M7="Minor", VLOOKUP(L7,'Criteria &amp; Matrix'!$F$2:$K$7,3,0),IF(M7="Moderate", VLOOKUP(L7,'Criteria &amp; Matrix'!$F$2:$K$7,4,0),IF(M7="Major", VLOOKUP(L7,'Criteria &amp; Matrix'!$F$2:$K$7,5,0),IF(M7="Critical", VLOOKUP(L7,'Criteria &amp; Matrix'!$F$2:$K$7,6,0),"Error"))))))</f>
        <v/>
      </c>
    </row>
    <row r="8" spans="1:16" x14ac:dyDescent="0.2">
      <c r="A8" s="23"/>
      <c r="B8" s="20"/>
      <c r="C8" s="19"/>
      <c r="D8" s="19"/>
      <c r="E8" s="42"/>
      <c r="F8" s="47"/>
      <c r="G8" s="48"/>
      <c r="H8" s="49"/>
      <c r="I8" s="21"/>
      <c r="J8" s="18"/>
      <c r="K8" s="22" t="str">
        <f>IF(I8="","",IF(J8="Insignificant", VLOOKUP(I8,'Criteria &amp; Matrix'!$F$2:$K$7,2,0),IF(J8="Minor", VLOOKUP(I8,'Criteria &amp; Matrix'!$F$2:$K$7,3,0),IF(J8="Moderate", VLOOKUP(I8,'Criteria &amp; Matrix'!$F$2:$K$7,4,0),IF(J8="Major", VLOOKUP(I8,'Criteria &amp; Matrix'!$F$2:$K$7,5,0),IF(J8="Critical", VLOOKUP(I8,'Criteria &amp; Matrix'!$F$2:$K$7,6,0),"Error"))))))</f>
        <v/>
      </c>
      <c r="L8" s="21"/>
      <c r="M8" s="18"/>
      <c r="N8" s="22" t="str">
        <f>IF(L8="","",IF(M8="Insignificant", VLOOKUP(L8,'Criteria &amp; Matrix'!$F$2:$K$7,2,0),IF(M8="Minor", VLOOKUP(L8,'Criteria &amp; Matrix'!$F$2:$K$7,3,0),IF(M8="Moderate", VLOOKUP(L8,'Criteria &amp; Matrix'!$F$2:$K$7,4,0),IF(M8="Major", VLOOKUP(L8,'Criteria &amp; Matrix'!$F$2:$K$7,5,0),IF(M8="Critical", VLOOKUP(L8,'Criteria &amp; Matrix'!$F$2:$K$7,6,0),"Error"))))))</f>
        <v/>
      </c>
    </row>
    <row r="9" spans="1:16" x14ac:dyDescent="0.2">
      <c r="A9" s="23"/>
      <c r="B9" s="20"/>
      <c r="C9" s="19"/>
      <c r="D9" s="19"/>
      <c r="E9" s="42"/>
      <c r="F9" s="47"/>
      <c r="G9" s="48"/>
      <c r="H9" s="49"/>
      <c r="I9" s="21"/>
      <c r="J9" s="18"/>
      <c r="K9" s="22" t="str">
        <f>IF(I9="","",IF(J9="Insignificant", VLOOKUP(I9,'Criteria &amp; Matrix'!$F$2:$K$7,2,0),IF(J9="Minor", VLOOKUP(I9,'Criteria &amp; Matrix'!$F$2:$K$7,3,0),IF(J9="Moderate", VLOOKUP(I9,'Criteria &amp; Matrix'!$F$2:$K$7,4,0),IF(J9="Major", VLOOKUP(I9,'Criteria &amp; Matrix'!$F$2:$K$7,5,0),IF(J9="Critical", VLOOKUP(I9,'Criteria &amp; Matrix'!$F$2:$K$7,6,0),"Error"))))))</f>
        <v/>
      </c>
      <c r="L9" s="21"/>
      <c r="M9" s="18"/>
      <c r="N9" s="22" t="str">
        <f>IF(L9="","",IF(M9="Insignificant", VLOOKUP(L9,'Criteria &amp; Matrix'!$F$2:$K$7,2,0),IF(M9="Minor", VLOOKUP(L9,'Criteria &amp; Matrix'!$F$2:$K$7,3,0),IF(M9="Moderate", VLOOKUP(L9,'Criteria &amp; Matrix'!$F$2:$K$7,4,0),IF(M9="Major", VLOOKUP(L9,'Criteria &amp; Matrix'!$F$2:$K$7,5,0),IF(M9="Critical", VLOOKUP(L9,'Criteria &amp; Matrix'!$F$2:$K$7,6,0),"Error"))))))</f>
        <v/>
      </c>
      <c r="P9" s="16"/>
    </row>
    <row r="10" spans="1:16" x14ac:dyDescent="0.2">
      <c r="A10" s="23"/>
      <c r="B10" s="20"/>
      <c r="C10" s="19"/>
      <c r="D10" s="19"/>
      <c r="E10" s="42"/>
      <c r="F10" s="47"/>
      <c r="G10" s="48"/>
      <c r="H10" s="49"/>
      <c r="I10" s="21"/>
      <c r="J10" s="18"/>
      <c r="K10" s="22" t="str">
        <f>IF(I10="","",IF(J10="Insignificant", VLOOKUP(I10,'Criteria &amp; Matrix'!$F$2:$K$7,2,0),IF(J10="Minor", VLOOKUP(I10,'Criteria &amp; Matrix'!$F$2:$K$7,3,0),IF(J10="Moderate", VLOOKUP(I10,'Criteria &amp; Matrix'!$F$2:$K$7,4,0),IF(J10="Major", VLOOKUP(I10,'Criteria &amp; Matrix'!$F$2:$K$7,5,0),IF(J10="Critical", VLOOKUP(I10,'Criteria &amp; Matrix'!$F$2:$K$7,6,0),"Error"))))))</f>
        <v/>
      </c>
      <c r="L10" s="21"/>
      <c r="M10" s="18"/>
      <c r="N10" s="22" t="str">
        <f>IF(L10="","",IF(M10="Insignificant", VLOOKUP(L10,'Criteria &amp; Matrix'!$F$2:$K$7,2,0),IF(M10="Minor", VLOOKUP(L10,'Criteria &amp; Matrix'!$F$2:$K$7,3,0),IF(M10="Moderate", VLOOKUP(L10,'Criteria &amp; Matrix'!$F$2:$K$7,4,0),IF(M10="Major", VLOOKUP(L10,'Criteria &amp; Matrix'!$F$2:$K$7,5,0),IF(M10="Critical", VLOOKUP(L10,'Criteria &amp; Matrix'!$F$2:$K$7,6,0),"Error"))))))</f>
        <v/>
      </c>
      <c r="P10" s="16"/>
    </row>
    <row r="11" spans="1:16" x14ac:dyDescent="0.2">
      <c r="A11" s="23"/>
      <c r="B11" s="20"/>
      <c r="C11" s="19"/>
      <c r="D11" s="19"/>
      <c r="E11" s="42"/>
      <c r="F11" s="47"/>
      <c r="G11" s="48"/>
      <c r="H11" s="49"/>
      <c r="I11" s="21"/>
      <c r="J11" s="18"/>
      <c r="K11" s="22" t="str">
        <f>IF(I11="","",IF(J11="Insignificant", VLOOKUP(I11,'Criteria &amp; Matrix'!$F$2:$K$7,2,0),IF(J11="Minor", VLOOKUP(I11,'Criteria &amp; Matrix'!$F$2:$K$7,3,0),IF(J11="Moderate", VLOOKUP(I11,'Criteria &amp; Matrix'!$F$2:$K$7,4,0),IF(J11="Major", VLOOKUP(I11,'Criteria &amp; Matrix'!$F$2:$K$7,5,0),IF(J11="Critical", VLOOKUP(I11,'Criteria &amp; Matrix'!$F$2:$K$7,6,0),"Error"))))))</f>
        <v/>
      </c>
      <c r="L11" s="21"/>
      <c r="M11" s="18"/>
      <c r="N11" s="22" t="str">
        <f>IF(L11="","",IF(M11="Insignificant", VLOOKUP(L11,'Criteria &amp; Matrix'!$F$2:$K$7,2,0),IF(M11="Minor", VLOOKUP(L11,'Criteria &amp; Matrix'!$F$2:$K$7,3,0),IF(M11="Moderate", VLOOKUP(L11,'Criteria &amp; Matrix'!$F$2:$K$7,4,0),IF(M11="Major", VLOOKUP(L11,'Criteria &amp; Matrix'!$F$2:$K$7,5,0),IF(M11="Critical", VLOOKUP(L11,'Criteria &amp; Matrix'!$F$2:$K$7,6,0),"Error"))))))</f>
        <v/>
      </c>
    </row>
    <row r="12" spans="1:16" x14ac:dyDescent="0.2">
      <c r="A12" s="23"/>
      <c r="B12" s="20"/>
      <c r="C12" s="19"/>
      <c r="D12" s="19"/>
      <c r="E12" s="42"/>
      <c r="F12" s="47"/>
      <c r="G12" s="48"/>
      <c r="H12" s="49"/>
      <c r="I12" s="21"/>
      <c r="J12" s="18"/>
      <c r="K12" s="22" t="str">
        <f>IF(I12="","",IF(J12="Insignificant", VLOOKUP(I12,'Criteria &amp; Matrix'!$F$2:$K$7,2,0),IF(J12="Minor", VLOOKUP(I12,'Criteria &amp; Matrix'!$F$2:$K$7,3,0),IF(J12="Moderate", VLOOKUP(I12,'Criteria &amp; Matrix'!$F$2:$K$7,4,0),IF(J12="Major", VLOOKUP(I12,'Criteria &amp; Matrix'!$F$2:$K$7,5,0),IF(J12="Critical", VLOOKUP(I12,'Criteria &amp; Matrix'!$F$2:$K$7,6,0),"Error"))))))</f>
        <v/>
      </c>
      <c r="L12" s="21"/>
      <c r="M12" s="18"/>
      <c r="N12" s="22" t="str">
        <f>IF(L12="","",IF(M12="Insignificant", VLOOKUP(L12,'Criteria &amp; Matrix'!$F$2:$K$7,2,0),IF(M12="Minor", VLOOKUP(L12,'Criteria &amp; Matrix'!$F$2:$K$7,3,0),IF(M12="Moderate", VLOOKUP(L12,'Criteria &amp; Matrix'!$F$2:$K$7,4,0),IF(M12="Major", VLOOKUP(L12,'Criteria &amp; Matrix'!$F$2:$K$7,5,0),IF(M12="Critical", VLOOKUP(L12,'Criteria &amp; Matrix'!$F$2:$K$7,6,0),"Error"))))))</f>
        <v/>
      </c>
    </row>
    <row r="13" spans="1:16" x14ac:dyDescent="0.2">
      <c r="A13" s="23"/>
      <c r="B13" s="20"/>
      <c r="C13" s="19"/>
      <c r="D13" s="19"/>
      <c r="E13" s="42"/>
      <c r="F13" s="47"/>
      <c r="G13" s="48"/>
      <c r="H13" s="49"/>
      <c r="I13" s="21"/>
      <c r="J13" s="18"/>
      <c r="K13" s="22" t="str">
        <f>IF(I13="","",IF(J13="Insignificant", VLOOKUP(I13,'Criteria &amp; Matrix'!$F$2:$K$7,2,0),IF(J13="Minor", VLOOKUP(I13,'Criteria &amp; Matrix'!$F$2:$K$7,3,0),IF(J13="Moderate", VLOOKUP(I13,'Criteria &amp; Matrix'!$F$2:$K$7,4,0),IF(J13="Major", VLOOKUP(I13,'Criteria &amp; Matrix'!$F$2:$K$7,5,0),IF(J13="Critical", VLOOKUP(I13,'Criteria &amp; Matrix'!$F$2:$K$7,6,0),"Error"))))))</f>
        <v/>
      </c>
      <c r="L13" s="21"/>
      <c r="M13" s="18"/>
      <c r="N13" s="22" t="str">
        <f>IF(L13="","",IF(M13="Insignificant", VLOOKUP(L13,'Criteria &amp; Matrix'!$F$2:$K$7,2,0),IF(M13="Minor", VLOOKUP(L13,'Criteria &amp; Matrix'!$F$2:$K$7,3,0),IF(M13="Moderate", VLOOKUP(L13,'Criteria &amp; Matrix'!$F$2:$K$7,4,0),IF(M13="Major", VLOOKUP(L13,'Criteria &amp; Matrix'!$F$2:$K$7,5,0),IF(M13="Critical", VLOOKUP(L13,'Criteria &amp; Matrix'!$F$2:$K$7,6,0),"Error"))))))</f>
        <v/>
      </c>
    </row>
    <row r="14" spans="1:16" x14ac:dyDescent="0.2">
      <c r="A14" s="23"/>
      <c r="B14" s="20"/>
      <c r="C14" s="19"/>
      <c r="D14" s="19"/>
      <c r="E14" s="42"/>
      <c r="F14" s="47"/>
      <c r="G14" s="48"/>
      <c r="H14" s="49"/>
      <c r="I14" s="21"/>
      <c r="J14" s="18"/>
      <c r="K14" s="22" t="str">
        <f>IF(I14="","",IF(J14="Insignificant", VLOOKUP(I14,'Criteria &amp; Matrix'!$F$2:$K$7,2,0),IF(J14="Minor", VLOOKUP(I14,'Criteria &amp; Matrix'!$F$2:$K$7,3,0),IF(J14="Moderate", VLOOKUP(I14,'Criteria &amp; Matrix'!$F$2:$K$7,4,0),IF(J14="Major", VLOOKUP(I14,'Criteria &amp; Matrix'!$F$2:$K$7,5,0),IF(J14="Critical", VLOOKUP(I14,'Criteria &amp; Matrix'!$F$2:$K$7,6,0),"Error"))))))</f>
        <v/>
      </c>
      <c r="L14" s="21"/>
      <c r="M14" s="18"/>
      <c r="N14" s="22" t="str">
        <f>IF(L14="","",IF(M14="Insignificant", VLOOKUP(L14,'Criteria &amp; Matrix'!$F$2:$K$7,2,0),IF(M14="Minor", VLOOKUP(L14,'Criteria &amp; Matrix'!$F$2:$K$7,3,0),IF(M14="Moderate", VLOOKUP(L14,'Criteria &amp; Matrix'!$F$2:$K$7,4,0),IF(M14="Major", VLOOKUP(L14,'Criteria &amp; Matrix'!$F$2:$K$7,5,0),IF(M14="Critical", VLOOKUP(L14,'Criteria &amp; Matrix'!$F$2:$K$7,6,0),"Error"))))))</f>
        <v/>
      </c>
    </row>
    <row r="15" spans="1:16" x14ac:dyDescent="0.2">
      <c r="A15" s="23"/>
      <c r="B15" s="20"/>
      <c r="C15" s="19"/>
      <c r="D15" s="19"/>
      <c r="E15" s="42"/>
      <c r="F15" s="47"/>
      <c r="G15" s="48"/>
      <c r="H15" s="49"/>
      <c r="I15" s="21"/>
      <c r="J15" s="18"/>
      <c r="K15" s="22" t="str">
        <f>IF(I15="","",IF(J15="Insignificant", VLOOKUP(I15,'Criteria &amp; Matrix'!$F$2:$K$7,2,0),IF(J15="Minor", VLOOKUP(I15,'Criteria &amp; Matrix'!$F$2:$K$7,3,0),IF(J15="Moderate", VLOOKUP(I15,'Criteria &amp; Matrix'!$F$2:$K$7,4,0),IF(J15="Major", VLOOKUP(I15,'Criteria &amp; Matrix'!$F$2:$K$7,5,0),IF(J15="Critical", VLOOKUP(I15,'Criteria &amp; Matrix'!$F$2:$K$7,6,0),"Error"))))))</f>
        <v/>
      </c>
      <c r="L15" s="21"/>
      <c r="M15" s="18"/>
      <c r="N15" s="22" t="str">
        <f>IF(L15="","",IF(M15="Insignificant", VLOOKUP(L15,'Criteria &amp; Matrix'!$F$2:$K$7,2,0),IF(M15="Minor", VLOOKUP(L15,'Criteria &amp; Matrix'!$F$2:$K$7,3,0),IF(M15="Moderate", VLOOKUP(L15,'Criteria &amp; Matrix'!$F$2:$K$7,4,0),IF(M15="Major", VLOOKUP(L15,'Criteria &amp; Matrix'!$F$2:$K$7,5,0),IF(M15="Critical", VLOOKUP(L15,'Criteria &amp; Matrix'!$F$2:$K$7,6,0),"Error"))))))</f>
        <v/>
      </c>
    </row>
    <row r="16" spans="1:16" x14ac:dyDescent="0.2">
      <c r="A16" s="23"/>
      <c r="B16" s="20"/>
      <c r="C16" s="19"/>
      <c r="D16" s="19"/>
      <c r="E16" s="42"/>
      <c r="F16" s="47"/>
      <c r="G16" s="48"/>
      <c r="H16" s="49"/>
      <c r="I16" s="21"/>
      <c r="J16" s="18"/>
      <c r="K16" s="22" t="str">
        <f>IF(I16="","",IF(J16="Insignificant", VLOOKUP(I16,'Criteria &amp; Matrix'!$F$2:$K$7,2,0),IF(J16="Minor", VLOOKUP(I16,'Criteria &amp; Matrix'!$F$2:$K$7,3,0),IF(J16="Moderate", VLOOKUP(I16,'Criteria &amp; Matrix'!$F$2:$K$7,4,0),IF(J16="Major", VLOOKUP(I16,'Criteria &amp; Matrix'!$F$2:$K$7,5,0),IF(J16="Critical", VLOOKUP(I16,'Criteria &amp; Matrix'!$F$2:$K$7,6,0),"Error"))))))</f>
        <v/>
      </c>
      <c r="L16" s="21"/>
      <c r="M16" s="18"/>
      <c r="N16" s="22" t="str">
        <f>IF(L16="","",IF(M16="Insignificant", VLOOKUP(L16,'Criteria &amp; Matrix'!$F$2:$K$7,2,0),IF(M16="Minor", VLOOKUP(L16,'Criteria &amp; Matrix'!$F$2:$K$7,3,0),IF(M16="Moderate", VLOOKUP(L16,'Criteria &amp; Matrix'!$F$2:$K$7,4,0),IF(M16="Major", VLOOKUP(L16,'Criteria &amp; Matrix'!$F$2:$K$7,5,0),IF(M16="Critical", VLOOKUP(L16,'Criteria &amp; Matrix'!$F$2:$K$7,6,0),"Error"))))))</f>
        <v/>
      </c>
    </row>
    <row r="17" spans="1:14" x14ac:dyDescent="0.2">
      <c r="A17" s="23"/>
      <c r="B17" s="20"/>
      <c r="C17" s="19"/>
      <c r="D17" s="19"/>
      <c r="E17" s="42"/>
      <c r="F17" s="47"/>
      <c r="G17" s="48"/>
      <c r="H17" s="49"/>
      <c r="I17" s="21"/>
      <c r="J17" s="18"/>
      <c r="K17" s="22" t="str">
        <f>IF(I17="","",IF(J17="Insignificant", VLOOKUP(I17,'Criteria &amp; Matrix'!$F$2:$K$7,2,0),IF(J17="Minor", VLOOKUP(I17,'Criteria &amp; Matrix'!$F$2:$K$7,3,0),IF(J17="Moderate", VLOOKUP(I17,'Criteria &amp; Matrix'!$F$2:$K$7,4,0),IF(J17="Major", VLOOKUP(I17,'Criteria &amp; Matrix'!$F$2:$K$7,5,0),IF(J17="Critical", VLOOKUP(I17,'Criteria &amp; Matrix'!$F$2:$K$7,6,0),"Error"))))))</f>
        <v/>
      </c>
      <c r="L17" s="21"/>
      <c r="M17" s="18"/>
      <c r="N17" s="22" t="str">
        <f>IF(L17="","",IF(M17="Insignificant", VLOOKUP(L17,'Criteria &amp; Matrix'!$F$2:$K$7,2,0),IF(M17="Minor", VLOOKUP(L17,'Criteria &amp; Matrix'!$F$2:$K$7,3,0),IF(M17="Moderate", VLOOKUP(L17,'Criteria &amp; Matrix'!$F$2:$K$7,4,0),IF(M17="Major", VLOOKUP(L17,'Criteria &amp; Matrix'!$F$2:$K$7,5,0),IF(M17="Critical", VLOOKUP(L17,'Criteria &amp; Matrix'!$F$2:$K$7,6,0),"Error"))))))</f>
        <v/>
      </c>
    </row>
    <row r="18" spans="1:14" x14ac:dyDescent="0.2">
      <c r="A18" s="23"/>
      <c r="B18" s="20"/>
      <c r="C18" s="19"/>
      <c r="D18" s="19"/>
      <c r="E18" s="42"/>
      <c r="F18" s="47"/>
      <c r="G18" s="48"/>
      <c r="H18" s="49"/>
      <c r="I18" s="21"/>
      <c r="J18" s="18"/>
      <c r="K18" s="22" t="str">
        <f>IF(I18="","",IF(J18="Insignificant", VLOOKUP(I18,'Criteria &amp; Matrix'!$F$2:$K$7,2,0),IF(J18="Minor", VLOOKUP(I18,'Criteria &amp; Matrix'!$F$2:$K$7,3,0),IF(J18="Moderate", VLOOKUP(I18,'Criteria &amp; Matrix'!$F$2:$K$7,4,0),IF(J18="Major", VLOOKUP(I18,'Criteria &amp; Matrix'!$F$2:$K$7,5,0),IF(J18="Critical", VLOOKUP(I18,'Criteria &amp; Matrix'!$F$2:$K$7,6,0),"Error"))))))</f>
        <v/>
      </c>
      <c r="L18" s="21"/>
      <c r="M18" s="18"/>
      <c r="N18" s="22" t="str">
        <f>IF(L18="","",IF(M18="Insignificant", VLOOKUP(L18,'Criteria &amp; Matrix'!$F$2:$K$7,2,0),IF(M18="Minor", VLOOKUP(L18,'Criteria &amp; Matrix'!$F$2:$K$7,3,0),IF(M18="Moderate", VLOOKUP(L18,'Criteria &amp; Matrix'!$F$2:$K$7,4,0),IF(M18="Major", VLOOKUP(L18,'Criteria &amp; Matrix'!$F$2:$K$7,5,0),IF(M18="Critical", VLOOKUP(L18,'Criteria &amp; Matrix'!$F$2:$K$7,6,0),"Error"))))))</f>
        <v/>
      </c>
    </row>
    <row r="19" spans="1:14" x14ac:dyDescent="0.2">
      <c r="A19" s="23"/>
      <c r="B19" s="20"/>
      <c r="C19" s="19"/>
      <c r="D19" s="19"/>
      <c r="E19" s="42"/>
      <c r="F19" s="47"/>
      <c r="G19" s="48"/>
      <c r="H19" s="49"/>
      <c r="I19" s="21"/>
      <c r="J19" s="18"/>
      <c r="K19" s="22" t="str">
        <f>IF(I19="","",IF(J19="Insignificant", VLOOKUP(I19,'Criteria &amp; Matrix'!$F$2:$K$7,2,0),IF(J19="Minor", VLOOKUP(I19,'Criteria &amp; Matrix'!$F$2:$K$7,3,0),IF(J19="Moderate", VLOOKUP(I19,'Criteria &amp; Matrix'!$F$2:$K$7,4,0),IF(J19="Major", VLOOKUP(I19,'Criteria &amp; Matrix'!$F$2:$K$7,5,0),IF(J19="Critical", VLOOKUP(I19,'Criteria &amp; Matrix'!$F$2:$K$7,6,0),"Error"))))))</f>
        <v/>
      </c>
      <c r="L19" s="21"/>
      <c r="M19" s="18"/>
      <c r="N19" s="22" t="str">
        <f>IF(L19="","",IF(M19="Insignificant", VLOOKUP(L19,'Criteria &amp; Matrix'!$F$2:$K$7,2,0),IF(M19="Minor", VLOOKUP(L19,'Criteria &amp; Matrix'!$F$2:$K$7,3,0),IF(M19="Moderate", VLOOKUP(L19,'Criteria &amp; Matrix'!$F$2:$K$7,4,0),IF(M19="Major", VLOOKUP(L19,'Criteria &amp; Matrix'!$F$2:$K$7,5,0),IF(M19="Critical", VLOOKUP(L19,'Criteria &amp; Matrix'!$F$2:$K$7,6,0),"Error"))))))</f>
        <v/>
      </c>
    </row>
    <row r="20" spans="1:14" x14ac:dyDescent="0.2">
      <c r="A20" s="23"/>
      <c r="B20" s="20"/>
      <c r="C20" s="19"/>
      <c r="D20" s="19"/>
      <c r="E20" s="42"/>
      <c r="F20" s="47"/>
      <c r="G20" s="48"/>
      <c r="H20" s="49"/>
      <c r="I20" s="21"/>
      <c r="J20" s="18"/>
      <c r="K20" s="22" t="str">
        <f>IF(I20="","",IF(J20="Insignificant", VLOOKUP(I20,'Criteria &amp; Matrix'!$F$2:$K$7,2,0),IF(J20="Minor", VLOOKUP(I20,'Criteria &amp; Matrix'!$F$2:$K$7,3,0),IF(J20="Moderate", VLOOKUP(I20,'Criteria &amp; Matrix'!$F$2:$K$7,4,0),IF(J20="Major", VLOOKUP(I20,'Criteria &amp; Matrix'!$F$2:$K$7,5,0),IF(J20="Critical", VLOOKUP(I20,'Criteria &amp; Matrix'!$F$2:$K$7,6,0),"Error"))))))</f>
        <v/>
      </c>
      <c r="L20" s="21"/>
      <c r="M20" s="18"/>
      <c r="N20" s="22" t="str">
        <f>IF(L20="","",IF(M20="Insignificant", VLOOKUP(L20,'Criteria &amp; Matrix'!$F$2:$K$7,2,0),IF(M20="Minor", VLOOKUP(L20,'Criteria &amp; Matrix'!$F$2:$K$7,3,0),IF(M20="Moderate", VLOOKUP(L20,'Criteria &amp; Matrix'!$F$2:$K$7,4,0),IF(M20="Major", VLOOKUP(L20,'Criteria &amp; Matrix'!$F$2:$K$7,5,0),IF(M20="Critical", VLOOKUP(L20,'Criteria &amp; Matrix'!$F$2:$K$7,6,0),"Error"))))))</f>
        <v/>
      </c>
    </row>
    <row r="21" spans="1:14" x14ac:dyDescent="0.2">
      <c r="A21" s="23"/>
      <c r="B21" s="20"/>
      <c r="C21" s="19"/>
      <c r="D21" s="19"/>
      <c r="E21" s="42"/>
      <c r="F21" s="47"/>
      <c r="G21" s="48"/>
      <c r="H21" s="49"/>
      <c r="I21" s="21"/>
      <c r="J21" s="18"/>
      <c r="K21" s="22" t="str">
        <f>IF(I21="","",IF(J21="Insignificant", VLOOKUP(I21,'Criteria &amp; Matrix'!$F$2:$K$7,2,0),IF(J21="Minor", VLOOKUP(I21,'Criteria &amp; Matrix'!$F$2:$K$7,3,0),IF(J21="Moderate", VLOOKUP(I21,'Criteria &amp; Matrix'!$F$2:$K$7,4,0),IF(J21="Major", VLOOKUP(I21,'Criteria &amp; Matrix'!$F$2:$K$7,5,0),IF(J21="Critical", VLOOKUP(I21,'Criteria &amp; Matrix'!$F$2:$K$7,6,0),"Error"))))))</f>
        <v/>
      </c>
      <c r="L21" s="21"/>
      <c r="M21" s="18"/>
      <c r="N21" s="22" t="str">
        <f>IF(L21="","",IF(M21="Insignificant", VLOOKUP(L21,'Criteria &amp; Matrix'!$F$2:$K$7,2,0),IF(M21="Minor", VLOOKUP(L21,'Criteria &amp; Matrix'!$F$2:$K$7,3,0),IF(M21="Moderate", VLOOKUP(L21,'Criteria &amp; Matrix'!$F$2:$K$7,4,0),IF(M21="Major", VLOOKUP(L21,'Criteria &amp; Matrix'!$F$2:$K$7,5,0),IF(M21="Critical", VLOOKUP(L21,'Criteria &amp; Matrix'!$F$2:$K$7,6,0),"Error"))))))</f>
        <v/>
      </c>
    </row>
    <row r="22" spans="1:14" x14ac:dyDescent="0.2">
      <c r="A22" s="23"/>
      <c r="B22" s="20"/>
      <c r="C22" s="19"/>
      <c r="D22" s="19"/>
      <c r="E22" s="42"/>
      <c r="F22" s="47"/>
      <c r="G22" s="48"/>
      <c r="H22" s="49"/>
      <c r="I22" s="21"/>
      <c r="J22" s="18"/>
      <c r="K22" s="22" t="str">
        <f>IF(I22="","",IF(J22="Insignificant", VLOOKUP(I22,'Criteria &amp; Matrix'!$F$2:$K$7,2,0),IF(J22="Minor", VLOOKUP(I22,'Criteria &amp; Matrix'!$F$2:$K$7,3,0),IF(J22="Moderate", VLOOKUP(I22,'Criteria &amp; Matrix'!$F$2:$K$7,4,0),IF(J22="Major", VLOOKUP(I22,'Criteria &amp; Matrix'!$F$2:$K$7,5,0),IF(J22="Critical", VLOOKUP(I22,'Criteria &amp; Matrix'!$F$2:$K$7,6,0),"Error"))))))</f>
        <v/>
      </c>
      <c r="L22" s="21"/>
      <c r="M22" s="18"/>
      <c r="N22" s="22" t="str">
        <f>IF(L22="","",IF(M22="Insignificant", VLOOKUP(L22,'Criteria &amp; Matrix'!$F$2:$K$7,2,0),IF(M22="Minor", VLOOKUP(L22,'Criteria &amp; Matrix'!$F$2:$K$7,3,0),IF(M22="Moderate", VLOOKUP(L22,'Criteria &amp; Matrix'!$F$2:$K$7,4,0),IF(M22="Major", VLOOKUP(L22,'Criteria &amp; Matrix'!$F$2:$K$7,5,0),IF(M22="Critical", VLOOKUP(L22,'Criteria &amp; Matrix'!$F$2:$K$7,6,0),"Error"))))))</f>
        <v/>
      </c>
    </row>
    <row r="23" spans="1:14" x14ac:dyDescent="0.2">
      <c r="A23" s="23"/>
      <c r="B23" s="20"/>
      <c r="C23" s="19"/>
      <c r="D23" s="19"/>
      <c r="E23" s="42"/>
      <c r="F23" s="47"/>
      <c r="G23" s="48"/>
      <c r="H23" s="49"/>
      <c r="I23" s="21"/>
      <c r="J23" s="18"/>
      <c r="K23" s="22" t="str">
        <f>IF(I23="","",IF(J23="Insignificant", VLOOKUP(I23,'Criteria &amp; Matrix'!$F$2:$K$7,2,0),IF(J23="Minor", VLOOKUP(I23,'Criteria &amp; Matrix'!$F$2:$K$7,3,0),IF(J23="Moderate", VLOOKUP(I23,'Criteria &amp; Matrix'!$F$2:$K$7,4,0),IF(J23="Major", VLOOKUP(I23,'Criteria &amp; Matrix'!$F$2:$K$7,5,0),IF(J23="Critical", VLOOKUP(I23,'Criteria &amp; Matrix'!$F$2:$K$7,6,0),"Error"))))))</f>
        <v/>
      </c>
      <c r="L23" s="21"/>
      <c r="M23" s="18"/>
      <c r="N23" s="22" t="str">
        <f>IF(L23="","",IF(M23="Insignificant", VLOOKUP(L23,'Criteria &amp; Matrix'!$F$2:$K$7,2,0),IF(M23="Minor", VLOOKUP(L23,'Criteria &amp; Matrix'!$F$2:$K$7,3,0),IF(M23="Moderate", VLOOKUP(L23,'Criteria &amp; Matrix'!$F$2:$K$7,4,0),IF(M23="Major", VLOOKUP(L23,'Criteria &amp; Matrix'!$F$2:$K$7,5,0),IF(M23="Critical", VLOOKUP(L23,'Criteria &amp; Matrix'!$F$2:$K$7,6,0),"Error"))))))</f>
        <v/>
      </c>
    </row>
    <row r="24" spans="1:14" x14ac:dyDescent="0.2">
      <c r="A24" s="23"/>
      <c r="B24" s="20"/>
      <c r="C24" s="19"/>
      <c r="D24" s="19"/>
      <c r="E24" s="42"/>
      <c r="F24" s="47"/>
      <c r="G24" s="48"/>
      <c r="H24" s="49"/>
      <c r="I24" s="21"/>
      <c r="J24" s="18"/>
      <c r="K24" s="22" t="str">
        <f>IF(I24="","",IF(J24="Insignificant", VLOOKUP(I24,'Criteria &amp; Matrix'!$F$2:$K$7,2,0),IF(J24="Minor", VLOOKUP(I24,'Criteria &amp; Matrix'!$F$2:$K$7,3,0),IF(J24="Moderate", VLOOKUP(I24,'Criteria &amp; Matrix'!$F$2:$K$7,4,0),IF(J24="Major", VLOOKUP(I24,'Criteria &amp; Matrix'!$F$2:$K$7,5,0),IF(J24="Critical", VLOOKUP(I24,'Criteria &amp; Matrix'!$F$2:$K$7,6,0),"Error"))))))</f>
        <v/>
      </c>
      <c r="L24" s="21"/>
      <c r="M24" s="18"/>
      <c r="N24" s="22" t="str">
        <f>IF(L24="","",IF(M24="Insignificant", VLOOKUP(L24,'Criteria &amp; Matrix'!$F$2:$K$7,2,0),IF(M24="Minor", VLOOKUP(L24,'Criteria &amp; Matrix'!$F$2:$K$7,3,0),IF(M24="Moderate", VLOOKUP(L24,'Criteria &amp; Matrix'!$F$2:$K$7,4,0),IF(M24="Major", VLOOKUP(L24,'Criteria &amp; Matrix'!$F$2:$K$7,5,0),IF(M24="Critical", VLOOKUP(L24,'Criteria &amp; Matrix'!$F$2:$K$7,6,0),"Error"))))))</f>
        <v/>
      </c>
    </row>
    <row r="25" spans="1:14" x14ac:dyDescent="0.2">
      <c r="A25" s="23"/>
      <c r="B25" s="20"/>
      <c r="C25" s="19"/>
      <c r="D25" s="19"/>
      <c r="E25" s="42"/>
      <c r="F25" s="47"/>
      <c r="G25" s="48"/>
      <c r="H25" s="49"/>
      <c r="I25" s="21"/>
      <c r="J25" s="18"/>
      <c r="K25" s="22" t="str">
        <f>IF(I25="","",IF(J25="Insignificant", VLOOKUP(I25,'Criteria &amp; Matrix'!$F$2:$K$7,2,0),IF(J25="Minor", VLOOKUP(I25,'Criteria &amp; Matrix'!$F$2:$K$7,3,0),IF(J25="Moderate", VLOOKUP(I25,'Criteria &amp; Matrix'!$F$2:$K$7,4,0),IF(J25="Major", VLOOKUP(I25,'Criteria &amp; Matrix'!$F$2:$K$7,5,0),IF(J25="Critical", VLOOKUP(I25,'Criteria &amp; Matrix'!$F$2:$K$7,6,0),"Error"))))))</f>
        <v/>
      </c>
      <c r="L25" s="21"/>
      <c r="M25" s="18"/>
      <c r="N25" s="22" t="str">
        <f>IF(L25="","",IF(M25="Insignificant", VLOOKUP(L25,'Criteria &amp; Matrix'!$F$2:$K$7,2,0),IF(M25="Minor", VLOOKUP(L25,'Criteria &amp; Matrix'!$F$2:$K$7,3,0),IF(M25="Moderate", VLOOKUP(L25,'Criteria &amp; Matrix'!$F$2:$K$7,4,0),IF(M25="Major", VLOOKUP(L25,'Criteria &amp; Matrix'!$F$2:$K$7,5,0),IF(M25="Critical", VLOOKUP(L25,'Criteria &amp; Matrix'!$F$2:$K$7,6,0),"Error"))))))</f>
        <v/>
      </c>
    </row>
    <row r="26" spans="1:14" x14ac:dyDescent="0.2">
      <c r="A26" s="23"/>
      <c r="B26" s="20"/>
      <c r="C26" s="19"/>
      <c r="D26" s="19"/>
      <c r="E26" s="42"/>
      <c r="F26" s="47"/>
      <c r="G26" s="48"/>
      <c r="H26" s="49"/>
      <c r="I26" s="21"/>
      <c r="J26" s="18"/>
      <c r="K26" s="22" t="str">
        <f>IF(I26="","",IF(J26="Insignificant", VLOOKUP(I26,'Criteria &amp; Matrix'!$F$2:$K$7,2,0),IF(J26="Minor", VLOOKUP(I26,'Criteria &amp; Matrix'!$F$2:$K$7,3,0),IF(J26="Moderate", VLOOKUP(I26,'Criteria &amp; Matrix'!$F$2:$K$7,4,0),IF(J26="Major", VLOOKUP(I26,'Criteria &amp; Matrix'!$F$2:$K$7,5,0),IF(J26="Critical", VLOOKUP(I26,'Criteria &amp; Matrix'!$F$2:$K$7,6,0),"Error"))))))</f>
        <v/>
      </c>
      <c r="L26" s="21"/>
      <c r="M26" s="18"/>
      <c r="N26" s="22" t="str">
        <f>IF(L26="","",IF(M26="Insignificant", VLOOKUP(L26,'Criteria &amp; Matrix'!$F$2:$K$7,2,0),IF(M26="Minor", VLOOKUP(L26,'Criteria &amp; Matrix'!$F$2:$K$7,3,0),IF(M26="Moderate", VLOOKUP(L26,'Criteria &amp; Matrix'!$F$2:$K$7,4,0),IF(M26="Major", VLOOKUP(L26,'Criteria &amp; Matrix'!$F$2:$K$7,5,0),IF(M26="Critical", VLOOKUP(L26,'Criteria &amp; Matrix'!$F$2:$K$7,6,0),"Error"))))))</f>
        <v/>
      </c>
    </row>
    <row r="27" spans="1:14" x14ac:dyDescent="0.2">
      <c r="A27" s="23"/>
      <c r="B27" s="20"/>
      <c r="C27" s="19"/>
      <c r="D27" s="19"/>
      <c r="E27" s="42"/>
      <c r="F27" s="47"/>
      <c r="G27" s="48"/>
      <c r="H27" s="49"/>
      <c r="I27" s="21"/>
      <c r="J27" s="18"/>
      <c r="K27" s="22" t="str">
        <f>IF(I27="","",IF(J27="Insignificant", VLOOKUP(I27,'Criteria &amp; Matrix'!$F$2:$K$7,2,0),IF(J27="Minor", VLOOKUP(I27,'Criteria &amp; Matrix'!$F$2:$K$7,3,0),IF(J27="Moderate", VLOOKUP(I27,'Criteria &amp; Matrix'!$F$2:$K$7,4,0),IF(J27="Major", VLOOKUP(I27,'Criteria &amp; Matrix'!$F$2:$K$7,5,0),IF(J27="Critical", VLOOKUP(I27,'Criteria &amp; Matrix'!$F$2:$K$7,6,0),"Error"))))))</f>
        <v/>
      </c>
      <c r="L27" s="21"/>
      <c r="M27" s="18"/>
      <c r="N27" s="22" t="str">
        <f>IF(L27="","",IF(M27="Insignificant", VLOOKUP(L27,'Criteria &amp; Matrix'!$F$2:$K$7,2,0),IF(M27="Minor", VLOOKUP(L27,'Criteria &amp; Matrix'!$F$2:$K$7,3,0),IF(M27="Moderate", VLOOKUP(L27,'Criteria &amp; Matrix'!$F$2:$K$7,4,0),IF(M27="Major", VLOOKUP(L27,'Criteria &amp; Matrix'!$F$2:$K$7,5,0),IF(M27="Critical", VLOOKUP(L27,'Criteria &amp; Matrix'!$F$2:$K$7,6,0),"Error"))))))</f>
        <v/>
      </c>
    </row>
    <row r="28" spans="1:14" x14ac:dyDescent="0.2">
      <c r="A28" s="23"/>
      <c r="B28" s="20"/>
      <c r="C28" s="19"/>
      <c r="D28" s="19"/>
      <c r="E28" s="42"/>
      <c r="F28" s="47"/>
      <c r="G28" s="48"/>
      <c r="H28" s="49"/>
      <c r="I28" s="21"/>
      <c r="J28" s="18"/>
      <c r="K28" s="22" t="str">
        <f>IF(I28="","",IF(J28="Insignificant", VLOOKUP(I28,'Criteria &amp; Matrix'!$F$2:$K$7,2,0),IF(J28="Minor", VLOOKUP(I28,'Criteria &amp; Matrix'!$F$2:$K$7,3,0),IF(J28="Moderate", VLOOKUP(I28,'Criteria &amp; Matrix'!$F$2:$K$7,4,0),IF(J28="Major", VLOOKUP(I28,'Criteria &amp; Matrix'!$F$2:$K$7,5,0),IF(J28="Critical", VLOOKUP(I28,'Criteria &amp; Matrix'!$F$2:$K$7,6,0),"Error"))))))</f>
        <v/>
      </c>
      <c r="L28" s="21"/>
      <c r="M28" s="18"/>
      <c r="N28" s="22" t="str">
        <f>IF(L28="","",IF(M28="Insignificant", VLOOKUP(L28,'Criteria &amp; Matrix'!$F$2:$K$7,2,0),IF(M28="Minor", VLOOKUP(L28,'Criteria &amp; Matrix'!$F$2:$K$7,3,0),IF(M28="Moderate", VLOOKUP(L28,'Criteria &amp; Matrix'!$F$2:$K$7,4,0),IF(M28="Major", VLOOKUP(L28,'Criteria &amp; Matrix'!$F$2:$K$7,5,0),IF(M28="Critical", VLOOKUP(L28,'Criteria &amp; Matrix'!$F$2:$K$7,6,0),"Error"))))))</f>
        <v/>
      </c>
    </row>
    <row r="29" spans="1:14" x14ac:dyDescent="0.2">
      <c r="A29" s="23"/>
      <c r="B29" s="20"/>
      <c r="C29" s="19"/>
      <c r="D29" s="19"/>
      <c r="E29" s="42"/>
      <c r="F29" s="47"/>
      <c r="G29" s="48"/>
      <c r="H29" s="49"/>
      <c r="I29" s="21"/>
      <c r="J29" s="18"/>
      <c r="K29" s="22" t="str">
        <f>IF(I29="","",IF(J29="Insignificant", VLOOKUP(I29,'Criteria &amp; Matrix'!$F$2:$K$7,2,0),IF(J29="Minor", VLOOKUP(I29,'Criteria &amp; Matrix'!$F$2:$K$7,3,0),IF(J29="Moderate", VLOOKUP(I29,'Criteria &amp; Matrix'!$F$2:$K$7,4,0),IF(J29="Major", VLOOKUP(I29,'Criteria &amp; Matrix'!$F$2:$K$7,5,0),IF(J29="Critical", VLOOKUP(I29,'Criteria &amp; Matrix'!$F$2:$K$7,6,0),"Error"))))))</f>
        <v/>
      </c>
      <c r="L29" s="21"/>
      <c r="M29" s="18"/>
      <c r="N29" s="22" t="str">
        <f>IF(L29="","",IF(M29="Insignificant", VLOOKUP(L29,'Criteria &amp; Matrix'!$F$2:$K$7,2,0),IF(M29="Minor", VLOOKUP(L29,'Criteria &amp; Matrix'!$F$2:$K$7,3,0),IF(M29="Moderate", VLOOKUP(L29,'Criteria &amp; Matrix'!$F$2:$K$7,4,0),IF(M29="Major", VLOOKUP(L29,'Criteria &amp; Matrix'!$F$2:$K$7,5,0),IF(M29="Critical", VLOOKUP(L29,'Criteria &amp; Matrix'!$F$2:$K$7,6,0),"Error"))))))</f>
        <v/>
      </c>
    </row>
    <row r="30" spans="1:14" x14ac:dyDescent="0.2">
      <c r="A30" s="23"/>
      <c r="B30" s="20"/>
      <c r="C30" s="19"/>
      <c r="D30" s="19"/>
      <c r="E30" s="42"/>
      <c r="F30" s="47"/>
      <c r="G30" s="48"/>
      <c r="H30" s="49"/>
      <c r="I30" s="21"/>
      <c r="J30" s="18"/>
      <c r="K30" s="22" t="str">
        <f>IF(I30="","",IF(J30="Insignificant", VLOOKUP(I30,'Criteria &amp; Matrix'!$F$2:$K$7,2,0),IF(J30="Minor", VLOOKUP(I30,'Criteria &amp; Matrix'!$F$2:$K$7,3,0),IF(J30="Moderate", VLOOKUP(I30,'Criteria &amp; Matrix'!$F$2:$K$7,4,0),IF(J30="Major", VLOOKUP(I30,'Criteria &amp; Matrix'!$F$2:$K$7,5,0),IF(J30="Critical", VLOOKUP(I30,'Criteria &amp; Matrix'!$F$2:$K$7,6,0),"Error"))))))</f>
        <v/>
      </c>
      <c r="L30" s="21"/>
      <c r="M30" s="18"/>
      <c r="N30" s="22" t="str">
        <f>IF(L30="","",IF(M30="Insignificant", VLOOKUP(L30,'Criteria &amp; Matrix'!$F$2:$K$7,2,0),IF(M30="Minor", VLOOKUP(L30,'Criteria &amp; Matrix'!$F$2:$K$7,3,0),IF(M30="Moderate", VLOOKUP(L30,'Criteria &amp; Matrix'!$F$2:$K$7,4,0),IF(M30="Major", VLOOKUP(L30,'Criteria &amp; Matrix'!$F$2:$K$7,5,0),IF(M30="Critical", VLOOKUP(L30,'Criteria &amp; Matrix'!$F$2:$K$7,6,0),"Error"))))))</f>
        <v/>
      </c>
    </row>
    <row r="31" spans="1:14" x14ac:dyDescent="0.2">
      <c r="A31" s="23"/>
      <c r="B31" s="20"/>
      <c r="C31" s="19"/>
      <c r="D31" s="19"/>
      <c r="E31" s="42"/>
      <c r="F31" s="47"/>
      <c r="G31" s="48"/>
      <c r="H31" s="49"/>
      <c r="I31" s="21"/>
      <c r="J31" s="18"/>
      <c r="K31" s="22" t="str">
        <f>IF(I31="","",IF(J31="Insignificant", VLOOKUP(I31,'Criteria &amp; Matrix'!$F$2:$K$7,2,0),IF(J31="Minor", VLOOKUP(I31,'Criteria &amp; Matrix'!$F$2:$K$7,3,0),IF(J31="Moderate", VLOOKUP(I31,'Criteria &amp; Matrix'!$F$2:$K$7,4,0),IF(J31="Major", VLOOKUP(I31,'Criteria &amp; Matrix'!$F$2:$K$7,5,0),IF(J31="Critical", VLOOKUP(I31,'Criteria &amp; Matrix'!$F$2:$K$7,6,0),"Error"))))))</f>
        <v/>
      </c>
      <c r="L31" s="21"/>
      <c r="M31" s="18"/>
      <c r="N31" s="22" t="str">
        <f>IF(L31="","",IF(M31="Insignificant", VLOOKUP(L31,'Criteria &amp; Matrix'!$F$2:$K$7,2,0),IF(M31="Minor", VLOOKUP(L31,'Criteria &amp; Matrix'!$F$2:$K$7,3,0),IF(M31="Moderate", VLOOKUP(L31,'Criteria &amp; Matrix'!$F$2:$K$7,4,0),IF(M31="Major", VLOOKUP(L31,'Criteria &amp; Matrix'!$F$2:$K$7,5,0),IF(M31="Critical", VLOOKUP(L31,'Criteria &amp; Matrix'!$F$2:$K$7,6,0),"Error"))))))</f>
        <v/>
      </c>
    </row>
    <row r="32" spans="1:14" x14ac:dyDescent="0.2">
      <c r="A32" s="23"/>
      <c r="B32" s="20"/>
      <c r="C32" s="19"/>
      <c r="D32" s="19"/>
      <c r="E32" s="42"/>
      <c r="F32" s="47"/>
      <c r="G32" s="48"/>
      <c r="H32" s="49"/>
      <c r="I32" s="21"/>
      <c r="J32" s="18"/>
      <c r="K32" s="22" t="str">
        <f>IF(I32="","",IF(J32="Insignificant", VLOOKUP(I32,'Criteria &amp; Matrix'!$F$2:$K$7,2,0),IF(J32="Minor", VLOOKUP(I32,'Criteria &amp; Matrix'!$F$2:$K$7,3,0),IF(J32="Moderate", VLOOKUP(I32,'Criteria &amp; Matrix'!$F$2:$K$7,4,0),IF(J32="Major", VLOOKUP(I32,'Criteria &amp; Matrix'!$F$2:$K$7,5,0),IF(J32="Critical", VLOOKUP(I32,'Criteria &amp; Matrix'!$F$2:$K$7,6,0),"Error"))))))</f>
        <v/>
      </c>
      <c r="L32" s="21"/>
      <c r="M32" s="18"/>
      <c r="N32" s="22" t="str">
        <f>IF(L32="","",IF(M32="Insignificant", VLOOKUP(L32,'Criteria &amp; Matrix'!$F$2:$K$7,2,0),IF(M32="Minor", VLOOKUP(L32,'Criteria &amp; Matrix'!$F$2:$K$7,3,0),IF(M32="Moderate", VLOOKUP(L32,'Criteria &amp; Matrix'!$F$2:$K$7,4,0),IF(M32="Major", VLOOKUP(L32,'Criteria &amp; Matrix'!$F$2:$K$7,5,0),IF(M32="Critical", VLOOKUP(L32,'Criteria &amp; Matrix'!$F$2:$K$7,6,0),"Error"))))))</f>
        <v/>
      </c>
    </row>
    <row r="33" spans="1:14" ht="13.5" thickBot="1" x14ac:dyDescent="0.25">
      <c r="A33" s="24"/>
      <c r="B33" s="25"/>
      <c r="C33" s="26"/>
      <c r="D33" s="26"/>
      <c r="E33" s="43"/>
      <c r="F33" s="50"/>
      <c r="G33" s="51"/>
      <c r="H33" s="52"/>
      <c r="I33" s="38"/>
      <c r="J33" s="27"/>
      <c r="K33" s="28" t="str">
        <f>IF(I33="","",IF(J33="Insignificant", VLOOKUP(I33,'Criteria &amp; Matrix'!$F$2:$K$7,2,0),IF(J33="Minor", VLOOKUP(I33,'Criteria &amp; Matrix'!$F$2:$K$7,3,0),IF(J33="Moderate", VLOOKUP(I33,'Criteria &amp; Matrix'!$F$2:$K$7,4,0),IF(J33="Major", VLOOKUP(I33,'Criteria &amp; Matrix'!$F$2:$K$7,5,0),IF(J33="Critical", VLOOKUP(I33,'Criteria &amp; Matrix'!$F$2:$K$7,6,0),"Error"))))))</f>
        <v/>
      </c>
      <c r="L33" s="38"/>
      <c r="M33" s="27"/>
      <c r="N33" s="28" t="str">
        <f>IF(L33="","",IF(M33="Insignificant", VLOOKUP(L33,'Criteria &amp; Matrix'!$F$2:$K$7,2,0),IF(M33="Minor", VLOOKUP(L33,'Criteria &amp; Matrix'!$F$2:$K$7,3,0),IF(M33="Moderate", VLOOKUP(L33,'Criteria &amp; Matrix'!$F$2:$K$7,4,0),IF(M33="Major", VLOOKUP(L33,'Criteria &amp; Matrix'!$F$2:$K$7,5,0),IF(M33="Critical", VLOOKUP(L33,'Criteria &amp; Matrix'!$F$2:$K$7,6,0),"Error"))))))</f>
        <v/>
      </c>
    </row>
    <row r="35" spans="1:14" s="80" customFormat="1" x14ac:dyDescent="0.2">
      <c r="A35" s="80" t="s">
        <v>41</v>
      </c>
      <c r="B35" s="81"/>
      <c r="F35" s="81"/>
      <c r="G35" s="81"/>
      <c r="H35" s="81"/>
    </row>
    <row r="36" spans="1:14" s="80" customFormat="1" ht="13.5" thickBot="1" x14ac:dyDescent="0.25">
      <c r="A36" s="80" t="s">
        <v>42</v>
      </c>
      <c r="B36" s="81"/>
      <c r="F36" s="81"/>
      <c r="G36" s="81"/>
      <c r="H36" s="81"/>
    </row>
    <row r="37" spans="1:14" s="80" customFormat="1" x14ac:dyDescent="0.2">
      <c r="A37" s="82" t="s">
        <v>43</v>
      </c>
      <c r="B37" s="83" t="s">
        <v>44</v>
      </c>
      <c r="F37" s="81"/>
      <c r="G37" s="81"/>
      <c r="H37" s="81"/>
    </row>
    <row r="38" spans="1:14" s="80" customFormat="1" x14ac:dyDescent="0.2">
      <c r="A38" s="84"/>
      <c r="B38" s="85"/>
      <c r="F38" s="81"/>
      <c r="G38" s="81"/>
      <c r="H38" s="81"/>
    </row>
    <row r="39" spans="1:14" s="80" customFormat="1" x14ac:dyDescent="0.2">
      <c r="A39" s="84"/>
      <c r="B39" s="85"/>
      <c r="F39" s="81"/>
      <c r="G39" s="81"/>
      <c r="H39" s="81"/>
    </row>
    <row r="40" spans="1:14" s="80" customFormat="1" ht="13.5" thickBot="1" x14ac:dyDescent="0.25">
      <c r="A40" s="86"/>
      <c r="B40" s="87"/>
      <c r="F40" s="81"/>
      <c r="G40" s="81"/>
      <c r="H40" s="81"/>
    </row>
  </sheetData>
  <mergeCells count="9">
    <mergeCell ref="E2:E3"/>
    <mergeCell ref="I2:K2"/>
    <mergeCell ref="L2:N2"/>
    <mergeCell ref="F2:H2"/>
    <mergeCell ref="A1:D1"/>
    <mergeCell ref="D2:D3"/>
    <mergeCell ref="C2:C3"/>
    <mergeCell ref="B2:B3"/>
    <mergeCell ref="A2:A3"/>
  </mergeCells>
  <conditionalFormatting sqref="K4:K33">
    <cfRule type="containsText" dxfId="7" priority="9" operator="containsText" text="Very High">
      <formula>NOT(ISERROR(SEARCH("Very High",K4)))</formula>
    </cfRule>
    <cfRule type="containsText" dxfId="6" priority="10" operator="containsText" text="High">
      <formula>NOT(ISERROR(SEARCH("High",K4)))</formula>
    </cfRule>
    <cfRule type="containsText" dxfId="5" priority="11" operator="containsText" text="Medium">
      <formula>NOT(ISERROR(SEARCH("Medium",K4)))</formula>
    </cfRule>
    <cfRule type="containsText" dxfId="4" priority="12" operator="containsText" text="Low">
      <formula>NOT(ISERROR(SEARCH("Low",K4)))</formula>
    </cfRule>
  </conditionalFormatting>
  <conditionalFormatting sqref="N4:N33">
    <cfRule type="containsText" dxfId="3" priority="1" operator="containsText" text="Very High">
      <formula>NOT(ISERROR(SEARCH("Very High",N4)))</formula>
    </cfRule>
    <cfRule type="containsText" dxfId="2" priority="2" operator="containsText" text="High">
      <formula>NOT(ISERROR(SEARCH("High",N4)))</formula>
    </cfRule>
    <cfRule type="containsText" dxfId="1" priority="3" operator="containsText" text="Medium">
      <formula>NOT(ISERROR(SEARCH("Medium",N4)))</formula>
    </cfRule>
    <cfRule type="containsText" dxfId="0" priority="4" operator="containsText" text="Low">
      <formula>NOT(ISERROR(SEARCH("Low",N4)))</formula>
    </cfRule>
  </conditionalFormatting>
  <dataValidations count="1">
    <dataValidation type="list" allowBlank="1" showInputMessage="1" showErrorMessage="1" sqref="F4:H33" xr:uid="{09914AA1-91BD-4033-94E3-CAC45B39240A}">
      <formula1>YesNo</formula1>
    </dataValidation>
  </dataValidations>
  <pageMargins left="0.39370078740157483" right="0.39370078740157483" top="0.39370078740157483" bottom="0.39370078740157483" header="0.39370078740157483" footer="0.39370078740157483"/>
  <pageSetup paperSize="9" scale="70" fitToHeight="0" orientation="landscape" r:id="rId1"/>
  <headerFooter>
    <oddHeader>&amp;C&amp;G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CA21EA6-800C-47B0-9FAF-73931BF810CF}">
          <x14:formula1>
            <xm:f>'Criteria &amp; Matrix'!$A$3:$A$7</xm:f>
          </x14:formula1>
          <xm:sqref>I4:I33 L4:L33</xm:sqref>
        </x14:dataValidation>
        <x14:dataValidation type="list" allowBlank="1" showInputMessage="1" showErrorMessage="1" xr:uid="{B1BF684E-73D0-4980-AE61-CB1D112E1AD4}">
          <x14:formula1>
            <xm:f>'Criteria &amp; Matrix'!$B$3:$B$7</xm:f>
          </x14:formula1>
          <xm:sqref>J4:J33 M4:M33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8EEF8-D17E-4E1E-BEE3-538F27A2DABA}">
  <dimension ref="A1:K8"/>
  <sheetViews>
    <sheetView workbookViewId="0">
      <selection activeCell="B3" sqref="B3:B7"/>
    </sheetView>
  </sheetViews>
  <sheetFormatPr defaultColWidth="9" defaultRowHeight="12.75" x14ac:dyDescent="0.2"/>
  <cols>
    <col min="1" max="1" width="15.5703125" style="1" bestFit="1" customWidth="1"/>
    <col min="2" max="2" width="18.140625" style="1" bestFit="1" customWidth="1"/>
    <col min="3" max="16384" width="9" style="1"/>
  </cols>
  <sheetData>
    <row r="1" spans="1:11" ht="13.5" thickBot="1" x14ac:dyDescent="0.25">
      <c r="A1" s="79" t="s">
        <v>29</v>
      </c>
      <c r="B1" s="79"/>
      <c r="C1" s="79"/>
    </row>
    <row r="2" spans="1:11" ht="23.25" thickBot="1" x14ac:dyDescent="0.25">
      <c r="A2" s="17" t="s">
        <v>6</v>
      </c>
      <c r="B2" s="17" t="s">
        <v>11</v>
      </c>
      <c r="C2" s="17" t="s">
        <v>0</v>
      </c>
      <c r="E2" s="73" t="s">
        <v>19</v>
      </c>
      <c r="F2" s="2" t="s">
        <v>7</v>
      </c>
      <c r="G2" s="3" t="s">
        <v>20</v>
      </c>
      <c r="H2" s="4" t="s">
        <v>17</v>
      </c>
      <c r="I2" s="5" t="s">
        <v>16</v>
      </c>
      <c r="J2" s="5" t="s">
        <v>16</v>
      </c>
      <c r="K2" s="5" t="s">
        <v>16</v>
      </c>
    </row>
    <row r="3" spans="1:11" ht="13.5" thickBot="1" x14ac:dyDescent="0.25">
      <c r="A3" s="1" t="s">
        <v>7</v>
      </c>
      <c r="B3" s="1" t="s">
        <v>15</v>
      </c>
      <c r="C3" s="1" t="s">
        <v>30</v>
      </c>
      <c r="E3" s="74"/>
      <c r="F3" s="6" t="s">
        <v>8</v>
      </c>
      <c r="G3" s="7" t="s">
        <v>20</v>
      </c>
      <c r="H3" s="7" t="s">
        <v>20</v>
      </c>
      <c r="I3" s="8" t="s">
        <v>17</v>
      </c>
      <c r="J3" s="9" t="s">
        <v>16</v>
      </c>
      <c r="K3" s="9" t="s">
        <v>16</v>
      </c>
    </row>
    <row r="4" spans="1:11" ht="13.5" thickBot="1" x14ac:dyDescent="0.25">
      <c r="A4" s="1" t="s">
        <v>8</v>
      </c>
      <c r="B4" s="1" t="s">
        <v>12</v>
      </c>
      <c r="C4" s="1" t="s">
        <v>31</v>
      </c>
      <c r="E4" s="74"/>
      <c r="F4" s="6" t="s">
        <v>4</v>
      </c>
      <c r="G4" s="10" t="s">
        <v>18</v>
      </c>
      <c r="H4" s="7" t="s">
        <v>20</v>
      </c>
      <c r="I4" s="7" t="s">
        <v>20</v>
      </c>
      <c r="J4" s="8" t="s">
        <v>17</v>
      </c>
      <c r="K4" s="9" t="s">
        <v>16</v>
      </c>
    </row>
    <row r="5" spans="1:11" ht="13.5" thickBot="1" x14ac:dyDescent="0.25">
      <c r="A5" s="1" t="s">
        <v>4</v>
      </c>
      <c r="B5" s="1" t="s">
        <v>13</v>
      </c>
      <c r="E5" s="74"/>
      <c r="F5" s="6" t="s">
        <v>9</v>
      </c>
      <c r="G5" s="10" t="s">
        <v>18</v>
      </c>
      <c r="H5" s="10" t="s">
        <v>18</v>
      </c>
      <c r="I5" s="7" t="s">
        <v>20</v>
      </c>
      <c r="J5" s="8" t="s">
        <v>17</v>
      </c>
      <c r="K5" s="8" t="s">
        <v>17</v>
      </c>
    </row>
    <row r="6" spans="1:11" ht="13.5" thickBot="1" x14ac:dyDescent="0.25">
      <c r="A6" s="1" t="s">
        <v>9</v>
      </c>
      <c r="B6" s="1" t="s">
        <v>14</v>
      </c>
      <c r="E6" s="75"/>
      <c r="F6" s="6" t="s">
        <v>10</v>
      </c>
      <c r="G6" s="10" t="s">
        <v>18</v>
      </c>
      <c r="H6" s="10" t="s">
        <v>18</v>
      </c>
      <c r="I6" s="7" t="s">
        <v>20</v>
      </c>
      <c r="J6" s="7" t="s">
        <v>20</v>
      </c>
      <c r="K6" s="8" t="s">
        <v>17</v>
      </c>
    </row>
    <row r="7" spans="1:11" ht="23.25" thickBot="1" x14ac:dyDescent="0.25">
      <c r="A7" s="1" t="s">
        <v>10</v>
      </c>
      <c r="B7" s="1" t="s">
        <v>5</v>
      </c>
      <c r="E7" s="12"/>
      <c r="F7" s="13"/>
      <c r="G7" s="6" t="s">
        <v>5</v>
      </c>
      <c r="H7" s="6" t="s">
        <v>14</v>
      </c>
      <c r="I7" s="6" t="s">
        <v>13</v>
      </c>
      <c r="J7" s="6" t="s">
        <v>12</v>
      </c>
      <c r="K7" s="6" t="s">
        <v>15</v>
      </c>
    </row>
    <row r="8" spans="1:11" ht="13.5" thickBot="1" x14ac:dyDescent="0.25">
      <c r="E8" s="11"/>
      <c r="F8" s="14"/>
      <c r="G8" s="76" t="s">
        <v>21</v>
      </c>
      <c r="H8" s="77"/>
      <c r="I8" s="77"/>
      <c r="J8" s="77"/>
      <c r="K8" s="78"/>
    </row>
  </sheetData>
  <mergeCells count="3">
    <mergeCell ref="E2:E6"/>
    <mergeCell ref="G8:K8"/>
    <mergeCell ref="A1:C1"/>
  </mergeCells>
  <dataValidations count="1">
    <dataValidation type="list" allowBlank="1" showInputMessage="1" showErrorMessage="1" sqref="B3:B7" xr:uid="{D90DDFBE-F88C-4B17-A708-4C565601BAAD}">
      <formula1>$B$3:$B$7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How to use the form</vt:lpstr>
      <vt:lpstr>Risk Register</vt:lpstr>
      <vt:lpstr>Criteria &amp; Matrix</vt:lpstr>
      <vt:lpstr>'Risk Register'!Print_Titles</vt:lpstr>
      <vt:lpstr>YesNo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 Byrne</dc:creator>
  <cp:lastModifiedBy>Brad Deane (DEDJTR)</cp:lastModifiedBy>
  <cp:lastPrinted>2018-11-12T04:19:44Z</cp:lastPrinted>
  <dcterms:created xsi:type="dcterms:W3CDTF">2018-10-22T22:52:46Z</dcterms:created>
  <dcterms:modified xsi:type="dcterms:W3CDTF">2019-06-19T03:35:42Z</dcterms:modified>
</cp:coreProperties>
</file>